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480" windowHeight="7350" activeTab="0"/>
  </bookViews>
  <sheets>
    <sheet name="осн шк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<sst xmlns="http://schemas.openxmlformats.org/spreadsheetml/2006/main" count="62" uniqueCount="50">
  <si>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УЧЕБНЫЕ ПРЕДМЕТЫ</t>
  </si>
  <si>
    <t>5А</t>
  </si>
  <si>
    <t>Математика</t>
  </si>
  <si>
    <t>Литература</t>
  </si>
  <si>
    <t>Русский язык</t>
  </si>
  <si>
    <t>Английский язык</t>
  </si>
  <si>
    <t>История</t>
  </si>
  <si>
    <t xml:space="preserve">Физическая культура </t>
  </si>
  <si>
    <t>Физика</t>
  </si>
  <si>
    <t>6А</t>
  </si>
  <si>
    <t>7А</t>
  </si>
  <si>
    <t>ИТОГО</t>
  </si>
  <si>
    <t>Биология</t>
  </si>
  <si>
    <t>Химия</t>
  </si>
  <si>
    <t>Технология</t>
  </si>
  <si>
    <t>Природоведение</t>
  </si>
  <si>
    <t>Информатика и ИКТ</t>
  </si>
  <si>
    <t>Основы безопасности жизнедеятельности</t>
  </si>
  <si>
    <t>Технология управления</t>
  </si>
  <si>
    <t>Итого часов базовых предметов с делением на класс</t>
  </si>
  <si>
    <t>Индивидуальные часы</t>
  </si>
  <si>
    <t>I. ОБЯЗАТЕЛЬНЫЕ УЧЕБНЫЕ ПРЕДМЕТЫ НА БАЗОВОМ УРОВНЕ</t>
  </si>
  <si>
    <t>ОБЩИЙ ОБЪЕМ УЧЕБНОЙ НАГРУЗКИ НА 1 УЧЕНИКА</t>
  </si>
  <si>
    <t>ОСНОВНАЯ ШКОЛА</t>
  </si>
  <si>
    <t>МАКСИМАЛЬНЫЙ ОБЪЕМ УЧЕБНОЙ НАГРУЗКИ                                   С ДЕЛЕНИЕМ НА КЛАСС</t>
  </si>
  <si>
    <t>Итого часов базовых предметов на 1 ученика</t>
  </si>
  <si>
    <t>Итого часов регионального компонента на 1 ученика</t>
  </si>
  <si>
    <t>Итого часов регионального компонента с делением на класс</t>
  </si>
  <si>
    <t>5Б</t>
  </si>
  <si>
    <t>II. РЕГИОНАЛЬНЫЙ КОМПОНЕНТ</t>
  </si>
  <si>
    <t>III. КОМПОНЕНТ ОБРАЗОВАТЕЛЬНОГО УЧРЕЖДЕНИЯ</t>
  </si>
  <si>
    <t>Итого часов компонента образовательного учреждения на 1 ученика</t>
  </si>
  <si>
    <t>Итого часов компонента образовательного учреждения с делением на класс</t>
  </si>
  <si>
    <t>География</t>
  </si>
  <si>
    <t xml:space="preserve">Хореография </t>
  </si>
  <si>
    <t>УЧЕБНЫЙ ПЛАН</t>
  </si>
  <si>
    <t>МУНИЦИПАЛЬНОГО АВТОНОМНОГО ОБЩЕОБРАЗОВАТЕЛЬНОГО УЧРЕЖДЕНИЯ</t>
  </si>
  <si>
    <t>"ГИМНАЗИЯ № 42" НА 2011-2012 УЧЕБНЫЙ ГОД</t>
  </si>
  <si>
    <t>Обществознание (включая экономику и право)</t>
  </si>
  <si>
    <t>6В</t>
  </si>
  <si>
    <t>7В</t>
  </si>
  <si>
    <t xml:space="preserve">                     Согласовано </t>
  </si>
  <si>
    <t xml:space="preserve">  администрации города Кемерово</t>
  </si>
  <si>
    <t>Физическая культура (плавание)</t>
  </si>
  <si>
    <t>Искусство (музыка и ИЗО)</t>
  </si>
  <si>
    <t>начальником Управления образования</t>
  </si>
  <si>
    <t xml:space="preserve">                    Н.А. Черновой</t>
  </si>
  <si>
    <t>Утверждено</t>
  </si>
  <si>
    <t>директором МАОУ "Гимназия № 42"</t>
  </si>
  <si>
    <t xml:space="preserve">                             В.Р. Лозингом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</si>
</sst>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 style="double"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medium"/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Font="1" applyFill="1" applyBorder="1" applyAlignment="1" applyProtection="1">
      <alignment horizontal="center" vertical="center" wrapText="1" shrinkToFit="1"/>
      <protection locked="0"/>
    </xf>
    <xf numFmtId="0" fontId="25" fillId="33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 shrinkToFit="1"/>
      <protection locked="0"/>
    </xf>
    <xf numFmtId="0" fontId="23" fillId="0" borderId="18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right" vertical="center" wrapText="1"/>
    </xf>
    <xf numFmtId="0" fontId="25" fillId="33" borderId="1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right" vertical="center" wrapText="1"/>
    </xf>
    <xf numFmtId="0" fontId="24" fillId="0" borderId="23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24" xfId="0" applyFont="1" applyBorder="1" applyAlignment="1">
      <alignment horizontal="right" vertical="center" wrapText="1"/>
    </xf>
    <xf numFmtId="0" fontId="23" fillId="0" borderId="25" xfId="0" applyFont="1" applyBorder="1" applyAlignment="1">
      <alignment horizontal="right" vertical="center" wrapText="1"/>
    </xf>
    <xf numFmtId="0" fontId="23" fillId="0" borderId="26" xfId="0" applyFont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6" fillId="0" borderId="12" xfId="0" applyFont="1" applyFill="1" applyBorder="1" applyAlignment="1" applyProtection="1">
      <alignment horizontal="center" vertical="top" wrapText="1" shrinkToFit="1"/>
      <protection locked="0"/>
    </xf>
    <xf numFmtId="0" fontId="24" fillId="0" borderId="12" xfId="0" applyFont="1" applyBorder="1" applyAlignment="1">
      <alignment horizontal="center" vertical="top" wrapText="1" shrinkToFit="1"/>
    </xf>
    <xf numFmtId="0" fontId="0" fillId="0" borderId="0" xfId="0" applyAlignment="1">
      <alignment horizontal="center"/>
    </xf>
    <xf numFmtId="0" fontId="6" fillId="0" borderId="27" xfId="0" applyFont="1" applyFill="1" applyBorder="1" applyAlignment="1" applyProtection="1">
      <alignment horizontal="center" vertical="top" wrapText="1" shrinkToFit="1"/>
      <protection locked="0"/>
    </xf>
    <xf numFmtId="0" fontId="6" fillId="0" borderId="11" xfId="0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Font="1" applyFill="1" applyBorder="1" applyAlignment="1">
      <alignment horizontal="center" vertical="top"/>
    </xf>
    <xf numFmtId="0" fontId="24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 wrapText="1" shrinkToFit="1"/>
      <protection/>
    </xf>
    <xf numFmtId="0" fontId="23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 shrinkToFit="1"/>
      <protection locked="0"/>
    </xf>
    <xf numFmtId="0" fontId="6" fillId="34" borderId="27" xfId="0" applyFont="1" applyFill="1" applyBorder="1" applyAlignment="1" applyProtection="1">
      <alignment horizontal="center" vertical="center" wrapText="1" shrinkToFit="1"/>
      <protection locked="0"/>
    </xf>
    <xf numFmtId="0" fontId="6" fillId="34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33" xfId="0" applyFont="1" applyFill="1" applyBorder="1" applyAlignment="1" applyProtection="1">
      <alignment horizontal="center" vertical="center" wrapText="1" shrinkToFit="1"/>
      <protection locked="0"/>
    </xf>
    <xf numFmtId="0" fontId="6" fillId="0" borderId="27" xfId="0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19" xfId="0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  <xf numFmtId="0" fontId="27" fillId="0" borderId="3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center" vertical="center" wrapText="1" shrinkToFit="1"/>
      <protection locked="0"/>
    </xf>
    <xf numFmtId="0" fontId="23" fillId="0" borderId="3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3" fillId="33" borderId="40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 shrinkToFit="1"/>
      <protection locked="0"/>
    </xf>
    <xf numFmtId="0" fontId="6" fillId="0" borderId="31" xfId="0" applyFont="1" applyFill="1" applyBorder="1" applyAlignment="1" applyProtection="1">
      <alignment horizontal="center" vertical="center" wrapText="1" shrinkToFit="1"/>
      <protection locked="0"/>
    </xf>
    <xf numFmtId="0" fontId="6" fillId="34" borderId="12" xfId="0" applyFont="1" applyFill="1" applyBorder="1" applyAlignment="1" applyProtection="1">
      <alignment horizontal="center" vertical="center" wrapText="1" shrinkToFit="1"/>
      <protection locked="0"/>
    </xf>
    <xf numFmtId="0" fontId="6" fillId="34" borderId="19" xfId="0" applyFont="1" applyFill="1" applyBorder="1" applyAlignment="1" applyProtection="1">
      <alignment horizontal="center" vertical="center" wrapText="1" shrinkToFit="1"/>
      <protection locked="0"/>
    </xf>
    <xf numFmtId="0" fontId="24" fillId="0" borderId="3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3" fillId="0" borderId="19" xfId="0" applyFont="1" applyFill="1" applyBorder="1" applyAlignment="1" applyProtection="1">
      <alignment horizontal="center" vertical="center" wrapText="1" shrinkToFit="1"/>
      <protection/>
    </xf>
    <xf numFmtId="0" fontId="23" fillId="0" borderId="11" xfId="0" applyFont="1" applyFill="1" applyBorder="1" applyAlignment="1" applyProtection="1">
      <alignment horizontal="center" vertical="center" wrapText="1" shrinkToFit="1"/>
      <protection/>
    </xf>
    <xf numFmtId="0" fontId="24" fillId="0" borderId="3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3" fillId="0" borderId="45" xfId="0" applyFont="1" applyFill="1" applyBorder="1" applyAlignment="1" applyProtection="1">
      <alignment horizontal="center" vertical="center" wrapText="1" shrinkToFit="1"/>
      <protection/>
    </xf>
    <xf numFmtId="0" fontId="23" fillId="0" borderId="33" xfId="0" applyFont="1" applyFill="1" applyBorder="1" applyAlignment="1" applyProtection="1">
      <alignment horizontal="center" vertical="center" wrapText="1" shrinkToFit="1"/>
      <protection/>
    </xf>
    <xf numFmtId="0" fontId="27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6" fillId="0" borderId="0" xfId="0" applyFont="1" applyFill="1" applyBorder="1" applyAlignment="1">
      <alignment horizontal="center" vertical="top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>
      <alignment horizontal="center" vertical="center" wrapText="1" shrinkToFit="1"/>
    </xf>
    <xf numFmtId="0" fontId="23" fillId="0" borderId="19" xfId="0" applyFont="1" applyFill="1" applyBorder="1" applyAlignment="1" applyProtection="1">
      <alignment horizontal="center" vertical="center" wrapText="1" shrinkToFit="1"/>
      <protection locked="0"/>
    </xf>
    <xf numFmtId="0" fontId="23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55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PageLayoutView="0" workbookViewId="0" topLeftCell="A40">
      <selection activeCell="E61" sqref="E61:R61"/>
    </sheetView>
  </sheetViews>
  <sheetFormatPr defaultColWidth="9.140625" defaultRowHeight="15"/>
  <cols>
    <col min="1" max="1" width="45.140625" style="0" customWidth="1"/>
    <col min="2" max="7" width="3.00390625" style="0" customWidth="1"/>
    <col min="8" max="9" width="3.00390625" style="9" customWidth="1"/>
    <col min="10" max="11" width="3.00390625" style="0" customWidth="1"/>
    <col min="12" max="13" width="3.00390625" style="9" customWidth="1"/>
    <col min="14" max="17" width="3.00390625" style="0" customWidth="1"/>
    <col min="18" max="18" width="9.140625" style="0" customWidth="1"/>
  </cols>
  <sheetData>
    <row r="1" spans="1:20" ht="15.75">
      <c r="A1" s="20" t="s">
        <v>41</v>
      </c>
      <c r="B1" s="1"/>
      <c r="C1" s="1"/>
      <c r="D1" s="1"/>
      <c r="E1" s="1"/>
      <c r="F1" s="45"/>
      <c r="G1" s="45"/>
      <c r="H1" s="45"/>
      <c r="I1" s="45"/>
      <c r="J1" s="136" t="s">
        <v>47</v>
      </c>
      <c r="K1" s="135"/>
      <c r="L1" s="135"/>
      <c r="M1" s="135"/>
      <c r="N1" s="135"/>
      <c r="O1" s="135"/>
      <c r="P1" s="135"/>
      <c r="Q1" s="46"/>
      <c r="R1" s="46"/>
      <c r="S1" s="2"/>
      <c r="T1" s="3"/>
    </row>
    <row r="2" spans="1:20" ht="15.75">
      <c r="A2" s="20" t="s">
        <v>45</v>
      </c>
      <c r="B2" s="1"/>
      <c r="C2" s="1"/>
      <c r="D2" s="1"/>
      <c r="E2" s="1"/>
      <c r="F2" s="135" t="s">
        <v>48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2"/>
      <c r="T2" s="3"/>
    </row>
    <row r="3" spans="1:20" ht="15.75">
      <c r="A3" s="20" t="s">
        <v>42</v>
      </c>
      <c r="B3" s="1"/>
      <c r="C3" s="1"/>
      <c r="D3" s="1"/>
      <c r="E3" s="1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2"/>
      <c r="T3" s="2"/>
    </row>
    <row r="4" spans="1:20" ht="15.75">
      <c r="A4" s="20" t="s">
        <v>46</v>
      </c>
      <c r="B4" s="1"/>
      <c r="C4" s="1"/>
      <c r="D4" s="1"/>
      <c r="E4" s="1"/>
      <c r="F4" s="136" t="s">
        <v>49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45"/>
      <c r="S4" s="2"/>
      <c r="T4" s="3"/>
    </row>
    <row r="5" spans="1:18" ht="15">
      <c r="A5" s="20"/>
      <c r="B5" s="1"/>
      <c r="C5" s="1"/>
      <c r="D5" s="1"/>
      <c r="E5" s="1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  <c r="R5" s="45"/>
    </row>
    <row r="6" spans="1:18" s="9" customFormat="1" ht="15.75" customHeight="1">
      <c r="A6" s="21"/>
      <c r="B6" s="1"/>
      <c r="C6" s="1"/>
      <c r="D6" s="1"/>
      <c r="E6" s="1"/>
      <c r="F6" s="45"/>
      <c r="G6" s="46"/>
      <c r="H6" s="45"/>
      <c r="I6" s="46"/>
      <c r="J6" s="46"/>
      <c r="K6" s="46"/>
      <c r="L6" s="46"/>
      <c r="M6" s="46"/>
      <c r="N6" s="46"/>
      <c r="O6" s="48"/>
      <c r="P6" s="48"/>
      <c r="Q6" s="48"/>
      <c r="R6" s="45"/>
    </row>
    <row r="7" spans="1:18" s="9" customFormat="1" ht="15.75" customHeight="1">
      <c r="A7" s="78" t="s">
        <v>35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18" s="9" customFormat="1" ht="15.75" customHeight="1">
      <c r="A8" s="79" t="s">
        <v>36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ht="15.75" thickBot="1">
      <c r="A9" s="84" t="s">
        <v>37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ht="16.5" customHeight="1">
      <c r="A10" s="88" t="s">
        <v>0</v>
      </c>
      <c r="B10" s="91" t="s">
        <v>23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</row>
    <row r="11" spans="1:18" ht="15.75" customHeight="1">
      <c r="A11" s="89"/>
      <c r="B11" s="96" t="s">
        <v>1</v>
      </c>
      <c r="C11" s="85"/>
      <c r="D11" s="98" t="s">
        <v>28</v>
      </c>
      <c r="E11" s="85"/>
      <c r="F11" s="100" t="s">
        <v>9</v>
      </c>
      <c r="G11" s="100"/>
      <c r="H11" s="100" t="s">
        <v>39</v>
      </c>
      <c r="I11" s="100"/>
      <c r="J11" s="85" t="s">
        <v>10</v>
      </c>
      <c r="K11" s="85"/>
      <c r="L11" s="85" t="s">
        <v>40</v>
      </c>
      <c r="M11" s="85"/>
      <c r="N11" s="85">
        <v>8</v>
      </c>
      <c r="O11" s="85"/>
      <c r="P11" s="85">
        <v>9</v>
      </c>
      <c r="Q11" s="85"/>
      <c r="R11" s="94" t="s">
        <v>11</v>
      </c>
    </row>
    <row r="12" spans="1:18" ht="15.75" thickBot="1">
      <c r="A12" s="90"/>
      <c r="B12" s="97"/>
      <c r="C12" s="67"/>
      <c r="D12" s="99"/>
      <c r="E12" s="67"/>
      <c r="F12" s="101"/>
      <c r="G12" s="101"/>
      <c r="H12" s="101"/>
      <c r="I12" s="101"/>
      <c r="J12" s="67"/>
      <c r="K12" s="67"/>
      <c r="L12" s="67"/>
      <c r="M12" s="67"/>
      <c r="N12" s="67"/>
      <c r="O12" s="67"/>
      <c r="P12" s="67"/>
      <c r="Q12" s="67"/>
      <c r="R12" s="95"/>
    </row>
    <row r="13" spans="1:29" ht="16.5" customHeight="1" thickBot="1" thickTop="1">
      <c r="A13" s="123" t="s">
        <v>21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5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18" ht="15.75" thickTop="1">
      <c r="A14" s="24" t="s">
        <v>4</v>
      </c>
      <c r="B14" s="102">
        <v>6</v>
      </c>
      <c r="C14" s="103"/>
      <c r="D14" s="75">
        <v>6</v>
      </c>
      <c r="E14" s="103"/>
      <c r="F14" s="75">
        <v>6</v>
      </c>
      <c r="G14" s="103"/>
      <c r="H14" s="75">
        <v>6</v>
      </c>
      <c r="I14" s="103"/>
      <c r="J14" s="75">
        <v>4</v>
      </c>
      <c r="K14" s="75"/>
      <c r="L14" s="75">
        <v>4</v>
      </c>
      <c r="M14" s="75"/>
      <c r="N14" s="75">
        <v>3</v>
      </c>
      <c r="O14" s="75"/>
      <c r="P14" s="75">
        <v>2</v>
      </c>
      <c r="Q14" s="75"/>
      <c r="R14" s="25">
        <f>SUM(B14:Q14)</f>
        <v>37</v>
      </c>
    </row>
    <row r="15" spans="1:18" ht="15">
      <c r="A15" s="26" t="s">
        <v>3</v>
      </c>
      <c r="B15" s="82">
        <v>2</v>
      </c>
      <c r="C15" s="72"/>
      <c r="D15" s="83">
        <v>2</v>
      </c>
      <c r="E15" s="72"/>
      <c r="F15" s="72">
        <v>2</v>
      </c>
      <c r="G15" s="72"/>
      <c r="H15" s="72">
        <v>2</v>
      </c>
      <c r="I15" s="72"/>
      <c r="J15" s="72">
        <v>2</v>
      </c>
      <c r="K15" s="72"/>
      <c r="L15" s="72">
        <v>2</v>
      </c>
      <c r="M15" s="72"/>
      <c r="N15" s="72">
        <v>2</v>
      </c>
      <c r="O15" s="72"/>
      <c r="P15" s="72">
        <v>3</v>
      </c>
      <c r="Q15" s="72"/>
      <c r="R15" s="10">
        <f>SUM(B15:Q15)</f>
        <v>17</v>
      </c>
    </row>
    <row r="16" spans="1:18" ht="15">
      <c r="A16" s="26" t="s">
        <v>5</v>
      </c>
      <c r="B16" s="27">
        <v>3</v>
      </c>
      <c r="C16" s="16">
        <v>3</v>
      </c>
      <c r="D16" s="15">
        <v>3</v>
      </c>
      <c r="E16" s="16">
        <v>3</v>
      </c>
      <c r="F16" s="16">
        <v>3</v>
      </c>
      <c r="G16" s="16">
        <v>3</v>
      </c>
      <c r="H16" s="16">
        <v>3</v>
      </c>
      <c r="I16" s="16">
        <v>3</v>
      </c>
      <c r="J16" s="16">
        <v>3</v>
      </c>
      <c r="K16" s="16">
        <v>3</v>
      </c>
      <c r="L16" s="16">
        <v>3</v>
      </c>
      <c r="M16" s="16">
        <v>3</v>
      </c>
      <c r="N16" s="16">
        <v>3</v>
      </c>
      <c r="O16" s="16">
        <v>3</v>
      </c>
      <c r="P16" s="16">
        <v>3</v>
      </c>
      <c r="Q16" s="16">
        <v>3</v>
      </c>
      <c r="R16" s="10">
        <f aca="true" t="shared" si="0" ref="R16:R32">SUM(B16:Q16)</f>
        <v>48</v>
      </c>
    </row>
    <row r="17" spans="1:18" ht="15">
      <c r="A17" s="26" t="s">
        <v>2</v>
      </c>
      <c r="B17" s="82">
        <v>5</v>
      </c>
      <c r="C17" s="72"/>
      <c r="D17" s="83">
        <v>5</v>
      </c>
      <c r="E17" s="72"/>
      <c r="F17" s="72">
        <v>5</v>
      </c>
      <c r="G17" s="72"/>
      <c r="H17" s="72">
        <v>5</v>
      </c>
      <c r="I17" s="72"/>
      <c r="J17" s="72">
        <v>5</v>
      </c>
      <c r="K17" s="72"/>
      <c r="L17" s="72">
        <v>5</v>
      </c>
      <c r="M17" s="72"/>
      <c r="N17" s="72">
        <v>5</v>
      </c>
      <c r="O17" s="72"/>
      <c r="P17" s="72">
        <v>5</v>
      </c>
      <c r="Q17" s="72"/>
      <c r="R17" s="10">
        <f t="shared" si="0"/>
        <v>40</v>
      </c>
    </row>
    <row r="18" spans="1:18" ht="15">
      <c r="A18" s="26" t="s">
        <v>16</v>
      </c>
      <c r="B18" s="87"/>
      <c r="C18" s="77"/>
      <c r="D18" s="76"/>
      <c r="E18" s="77"/>
      <c r="F18" s="76"/>
      <c r="G18" s="77"/>
      <c r="H18" s="76"/>
      <c r="I18" s="77"/>
      <c r="J18" s="76"/>
      <c r="K18" s="77"/>
      <c r="L18" s="76"/>
      <c r="M18" s="77"/>
      <c r="N18" s="13">
        <v>1</v>
      </c>
      <c r="O18" s="13">
        <v>1</v>
      </c>
      <c r="P18" s="13">
        <v>1</v>
      </c>
      <c r="Q18" s="13">
        <v>1</v>
      </c>
      <c r="R18" s="10">
        <f t="shared" si="0"/>
        <v>4</v>
      </c>
    </row>
    <row r="19" spans="1:18" ht="15">
      <c r="A19" s="28" t="s">
        <v>6</v>
      </c>
      <c r="B19" s="82">
        <v>2</v>
      </c>
      <c r="C19" s="72"/>
      <c r="D19" s="83">
        <v>2</v>
      </c>
      <c r="E19" s="72"/>
      <c r="F19" s="72">
        <v>2</v>
      </c>
      <c r="G19" s="72"/>
      <c r="H19" s="72">
        <v>2</v>
      </c>
      <c r="I19" s="72"/>
      <c r="J19" s="72">
        <v>2</v>
      </c>
      <c r="K19" s="72"/>
      <c r="L19" s="72">
        <v>2</v>
      </c>
      <c r="M19" s="72"/>
      <c r="N19" s="72">
        <v>2</v>
      </c>
      <c r="O19" s="72"/>
      <c r="P19" s="59">
        <v>2</v>
      </c>
      <c r="Q19" s="61"/>
      <c r="R19" s="10">
        <f t="shared" si="0"/>
        <v>16</v>
      </c>
    </row>
    <row r="20" spans="1:18" ht="15">
      <c r="A20" s="26" t="s">
        <v>38</v>
      </c>
      <c r="B20" s="82"/>
      <c r="C20" s="72"/>
      <c r="D20" s="83"/>
      <c r="E20" s="72"/>
      <c r="F20" s="72">
        <v>1</v>
      </c>
      <c r="G20" s="72"/>
      <c r="H20" s="72">
        <v>1</v>
      </c>
      <c r="I20" s="72"/>
      <c r="J20" s="72">
        <v>1</v>
      </c>
      <c r="K20" s="72"/>
      <c r="L20" s="72">
        <v>1</v>
      </c>
      <c r="M20" s="72"/>
      <c r="N20" s="72">
        <v>1</v>
      </c>
      <c r="O20" s="72"/>
      <c r="P20" s="72">
        <v>1</v>
      </c>
      <c r="Q20" s="72"/>
      <c r="R20" s="10">
        <f t="shared" si="0"/>
        <v>6</v>
      </c>
    </row>
    <row r="21" spans="1:24" ht="15">
      <c r="A21" s="26" t="s">
        <v>33</v>
      </c>
      <c r="B21" s="82"/>
      <c r="C21" s="72"/>
      <c r="D21" s="83"/>
      <c r="E21" s="72"/>
      <c r="F21" s="72">
        <v>1</v>
      </c>
      <c r="G21" s="72"/>
      <c r="H21" s="72">
        <v>1</v>
      </c>
      <c r="I21" s="72"/>
      <c r="J21" s="72">
        <v>2</v>
      </c>
      <c r="K21" s="72"/>
      <c r="L21" s="72">
        <v>2</v>
      </c>
      <c r="M21" s="72"/>
      <c r="N21" s="72">
        <v>2</v>
      </c>
      <c r="O21" s="72"/>
      <c r="P21" s="59">
        <v>2</v>
      </c>
      <c r="Q21" s="61"/>
      <c r="R21" s="10">
        <f t="shared" si="0"/>
        <v>10</v>
      </c>
      <c r="X21" s="55"/>
    </row>
    <row r="22" spans="1:18" ht="15">
      <c r="A22" s="26" t="s">
        <v>15</v>
      </c>
      <c r="B22" s="82">
        <v>2</v>
      </c>
      <c r="C22" s="72"/>
      <c r="D22" s="83">
        <v>2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10">
        <f t="shared" si="0"/>
        <v>4</v>
      </c>
    </row>
    <row r="23" spans="1:18" ht="15">
      <c r="A23" s="26" t="s">
        <v>8</v>
      </c>
      <c r="B23" s="82"/>
      <c r="C23" s="72"/>
      <c r="D23" s="83"/>
      <c r="E23" s="72"/>
      <c r="F23" s="72"/>
      <c r="G23" s="72"/>
      <c r="H23" s="72"/>
      <c r="I23" s="72"/>
      <c r="J23" s="72">
        <v>2</v>
      </c>
      <c r="K23" s="72"/>
      <c r="L23" s="72">
        <v>2</v>
      </c>
      <c r="M23" s="72"/>
      <c r="N23" s="72">
        <v>2</v>
      </c>
      <c r="O23" s="72"/>
      <c r="P23" s="72">
        <v>3</v>
      </c>
      <c r="Q23" s="72"/>
      <c r="R23" s="10">
        <f t="shared" si="0"/>
        <v>9</v>
      </c>
    </row>
    <row r="24" spans="1:18" ht="15">
      <c r="A24" s="26" t="s">
        <v>13</v>
      </c>
      <c r="B24" s="82"/>
      <c r="C24" s="72"/>
      <c r="D24" s="83"/>
      <c r="E24" s="72"/>
      <c r="F24" s="72"/>
      <c r="G24" s="72"/>
      <c r="H24" s="72"/>
      <c r="I24" s="72"/>
      <c r="J24" s="72"/>
      <c r="K24" s="72"/>
      <c r="L24" s="72"/>
      <c r="M24" s="72"/>
      <c r="N24" s="72">
        <v>2</v>
      </c>
      <c r="O24" s="72"/>
      <c r="P24" s="72">
        <v>2</v>
      </c>
      <c r="Q24" s="72"/>
      <c r="R24" s="10">
        <f t="shared" si="0"/>
        <v>4</v>
      </c>
    </row>
    <row r="25" spans="1:18" ht="15">
      <c r="A25" s="26" t="s">
        <v>12</v>
      </c>
      <c r="B25" s="82"/>
      <c r="C25" s="72"/>
      <c r="D25" s="83"/>
      <c r="E25" s="72"/>
      <c r="F25" s="72">
        <v>1</v>
      </c>
      <c r="G25" s="72"/>
      <c r="H25" s="72">
        <v>1</v>
      </c>
      <c r="I25" s="72"/>
      <c r="J25" s="72">
        <v>2</v>
      </c>
      <c r="K25" s="72"/>
      <c r="L25" s="72">
        <v>2</v>
      </c>
      <c r="M25" s="72"/>
      <c r="N25" s="72">
        <v>2</v>
      </c>
      <c r="O25" s="72"/>
      <c r="P25" s="72">
        <v>2</v>
      </c>
      <c r="Q25" s="72"/>
      <c r="R25" s="10">
        <f t="shared" si="0"/>
        <v>10</v>
      </c>
    </row>
    <row r="26" spans="1:18" ht="15">
      <c r="A26" s="29" t="s">
        <v>44</v>
      </c>
      <c r="B26" s="105">
        <v>2</v>
      </c>
      <c r="C26" s="104"/>
      <c r="D26" s="74">
        <v>2</v>
      </c>
      <c r="E26" s="104"/>
      <c r="F26" s="73">
        <v>2</v>
      </c>
      <c r="G26" s="74"/>
      <c r="H26" s="73">
        <v>2</v>
      </c>
      <c r="I26" s="74"/>
      <c r="J26" s="73">
        <v>2</v>
      </c>
      <c r="K26" s="74"/>
      <c r="L26" s="73">
        <v>2</v>
      </c>
      <c r="M26" s="74"/>
      <c r="N26" s="104">
        <v>1</v>
      </c>
      <c r="O26" s="104"/>
      <c r="P26" s="104">
        <v>1</v>
      </c>
      <c r="Q26" s="104"/>
      <c r="R26" s="10">
        <f t="shared" si="0"/>
        <v>14</v>
      </c>
    </row>
    <row r="27" spans="1:18" ht="15">
      <c r="A27" s="26" t="s">
        <v>14</v>
      </c>
      <c r="B27" s="30">
        <v>2</v>
      </c>
      <c r="C27" s="13">
        <v>2</v>
      </c>
      <c r="D27" s="12">
        <v>2</v>
      </c>
      <c r="E27" s="13">
        <v>2</v>
      </c>
      <c r="F27" s="13">
        <v>2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>
        <v>2</v>
      </c>
      <c r="M27" s="13">
        <v>2</v>
      </c>
      <c r="N27" s="13">
        <v>1</v>
      </c>
      <c r="O27" s="13">
        <v>1</v>
      </c>
      <c r="P27" s="76"/>
      <c r="Q27" s="83"/>
      <c r="R27" s="10">
        <f t="shared" si="0"/>
        <v>26</v>
      </c>
    </row>
    <row r="28" spans="1:18" ht="15">
      <c r="A28" s="26" t="s">
        <v>17</v>
      </c>
      <c r="B28" s="106"/>
      <c r="C28" s="71"/>
      <c r="D28" s="107"/>
      <c r="E28" s="71"/>
      <c r="F28" s="70"/>
      <c r="G28" s="71"/>
      <c r="H28" s="70"/>
      <c r="I28" s="71"/>
      <c r="J28" s="70"/>
      <c r="K28" s="71"/>
      <c r="L28" s="70"/>
      <c r="M28" s="71"/>
      <c r="N28" s="72">
        <v>1</v>
      </c>
      <c r="O28" s="72"/>
      <c r="P28" s="70"/>
      <c r="Q28" s="71"/>
      <c r="R28" s="10">
        <f t="shared" si="0"/>
        <v>1</v>
      </c>
    </row>
    <row r="29" spans="1:18" ht="15">
      <c r="A29" s="26" t="s">
        <v>7</v>
      </c>
      <c r="B29" s="82">
        <v>2</v>
      </c>
      <c r="C29" s="72"/>
      <c r="D29" s="83">
        <v>2</v>
      </c>
      <c r="E29" s="72"/>
      <c r="F29" s="72">
        <v>2</v>
      </c>
      <c r="G29" s="72"/>
      <c r="H29" s="72">
        <v>2</v>
      </c>
      <c r="I29" s="72"/>
      <c r="J29" s="72">
        <v>2</v>
      </c>
      <c r="K29" s="72"/>
      <c r="L29" s="72">
        <v>2</v>
      </c>
      <c r="M29" s="72"/>
      <c r="N29" s="72">
        <v>2</v>
      </c>
      <c r="O29" s="72"/>
      <c r="P29" s="72">
        <v>2</v>
      </c>
      <c r="Q29" s="72"/>
      <c r="R29" s="10">
        <f t="shared" si="0"/>
        <v>16</v>
      </c>
    </row>
    <row r="30" spans="1:30" ht="15">
      <c r="A30" s="26" t="s">
        <v>43</v>
      </c>
      <c r="B30" s="53">
        <v>1</v>
      </c>
      <c r="C30" s="53">
        <v>1</v>
      </c>
      <c r="D30" s="53">
        <v>1</v>
      </c>
      <c r="E30" s="53">
        <v>1</v>
      </c>
      <c r="F30" s="53">
        <v>1</v>
      </c>
      <c r="G30" s="53">
        <v>1</v>
      </c>
      <c r="H30" s="56">
        <v>1</v>
      </c>
      <c r="I30" s="57"/>
      <c r="J30" s="56">
        <v>1</v>
      </c>
      <c r="K30" s="57"/>
      <c r="L30" s="56">
        <v>1</v>
      </c>
      <c r="M30" s="57"/>
      <c r="N30" s="53">
        <v>1</v>
      </c>
      <c r="O30" s="53">
        <v>1</v>
      </c>
      <c r="P30" s="54">
        <v>1</v>
      </c>
      <c r="Q30" s="54">
        <v>1</v>
      </c>
      <c r="R30" s="10">
        <f t="shared" si="0"/>
        <v>13</v>
      </c>
      <c r="S30" s="7"/>
      <c r="T30" s="7"/>
      <c r="U30" s="7"/>
      <c r="V30" s="7"/>
      <c r="W30" s="7"/>
      <c r="X30" s="7"/>
      <c r="Y30" s="7"/>
      <c r="Z30" s="7"/>
      <c r="AA30" s="7"/>
      <c r="AB30" s="5"/>
      <c r="AC30" s="5"/>
      <c r="AD30" s="5"/>
    </row>
    <row r="31" spans="1:20" ht="15">
      <c r="A31" s="31" t="s">
        <v>25</v>
      </c>
      <c r="B31" s="108">
        <f>B14+B15+B16+B17+B19+B22+B26+B27+B29+B30</f>
        <v>27</v>
      </c>
      <c r="C31" s="66"/>
      <c r="D31" s="109">
        <f>D14+D15+D16+D17+D19+D22+D26+D27+D29+D30</f>
        <v>27</v>
      </c>
      <c r="E31" s="66"/>
      <c r="F31" s="66">
        <f>F14+F15+F16+F17+F19+F20+F21+F25+F26+F27+F29+F30</f>
        <v>28</v>
      </c>
      <c r="G31" s="66"/>
      <c r="H31" s="66">
        <f>H14+H15+H16+H17+H19+H20+H21+H25+H26+H27+H29+H30</f>
        <v>28</v>
      </c>
      <c r="I31" s="66"/>
      <c r="J31" s="66">
        <f>J14+J15+J16+J17+J19+J20+J21+J23+J25+J27+J29+J30+J26</f>
        <v>30</v>
      </c>
      <c r="K31" s="66"/>
      <c r="L31" s="66">
        <f>L14+L15+L16+L17+L19+L20+L21+L23+L25+L27+L29+L30+L26</f>
        <v>30</v>
      </c>
      <c r="M31" s="66"/>
      <c r="N31" s="66">
        <f>N14+N15+N16+N17+N18+N19+N20+N21+N23+N24+N25+N27+N28+N29+N30+N26</f>
        <v>31</v>
      </c>
      <c r="O31" s="66"/>
      <c r="P31" s="66">
        <f>P14+P15+P16+P17+P18+P19+P20+P21+P23+P24+P25+P26+P29+P30</f>
        <v>30</v>
      </c>
      <c r="Q31" s="66"/>
      <c r="R31" s="10"/>
      <c r="T31" s="8"/>
    </row>
    <row r="32" spans="1:29" ht="15.75" thickBot="1">
      <c r="A32" s="32" t="s">
        <v>19</v>
      </c>
      <c r="B32" s="97">
        <f>SUM(B14:C30)</f>
        <v>33</v>
      </c>
      <c r="C32" s="112"/>
      <c r="D32" s="67">
        <f>SUM(D14:E30)</f>
        <v>33</v>
      </c>
      <c r="E32" s="112"/>
      <c r="F32" s="67">
        <f>SUM(F14:G30)</f>
        <v>34</v>
      </c>
      <c r="G32" s="112"/>
      <c r="H32" s="67">
        <f>SUM(H14:I30)</f>
        <v>33</v>
      </c>
      <c r="I32" s="112"/>
      <c r="J32" s="67">
        <f>SUM(J14:K30)</f>
        <v>35</v>
      </c>
      <c r="K32" s="67"/>
      <c r="L32" s="67">
        <f>SUM(L14:M30)</f>
        <v>35</v>
      </c>
      <c r="M32" s="67"/>
      <c r="N32" s="99">
        <f>SUM(N14:O30)</f>
        <v>37</v>
      </c>
      <c r="O32" s="112"/>
      <c r="P32" s="67">
        <f>SUM(P14:Q30)</f>
        <v>35</v>
      </c>
      <c r="Q32" s="67"/>
      <c r="R32" s="10">
        <f t="shared" si="0"/>
        <v>275</v>
      </c>
      <c r="AB32" s="6"/>
      <c r="AC32" s="6"/>
    </row>
    <row r="33" spans="1:27" ht="16.5" thickBot="1" thickTop="1">
      <c r="A33" s="123" t="s">
        <v>29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5"/>
      <c r="S33" s="6"/>
      <c r="T33" s="6"/>
      <c r="U33" s="6"/>
      <c r="V33" s="6"/>
      <c r="W33" s="6"/>
      <c r="X33" s="6"/>
      <c r="Y33" s="6"/>
      <c r="Z33" s="6"/>
      <c r="AA33" s="6"/>
    </row>
    <row r="34" spans="1:25" ht="15.75" thickTop="1">
      <c r="A34" s="26" t="s">
        <v>33</v>
      </c>
      <c r="B34" s="111"/>
      <c r="C34" s="110"/>
      <c r="D34" s="69"/>
      <c r="E34" s="110"/>
      <c r="F34" s="110">
        <v>1</v>
      </c>
      <c r="G34" s="110"/>
      <c r="H34" s="110">
        <v>1</v>
      </c>
      <c r="I34" s="110"/>
      <c r="J34" s="68"/>
      <c r="K34" s="69"/>
      <c r="L34" s="68"/>
      <c r="M34" s="69"/>
      <c r="N34" s="110"/>
      <c r="O34" s="110"/>
      <c r="P34" s="110"/>
      <c r="Q34" s="110"/>
      <c r="R34" s="33">
        <f>SUM(B34:Q34)</f>
        <v>2</v>
      </c>
      <c r="V34" s="9"/>
      <c r="W34" s="9"/>
      <c r="X34" s="9"/>
      <c r="Y34" s="9"/>
    </row>
    <row r="35" spans="1:25" ht="15">
      <c r="A35" s="26" t="s">
        <v>12</v>
      </c>
      <c r="B35" s="86"/>
      <c r="C35" s="61"/>
      <c r="D35" s="61"/>
      <c r="E35" s="63"/>
      <c r="F35" s="63">
        <v>1</v>
      </c>
      <c r="G35" s="63"/>
      <c r="H35" s="63">
        <v>1</v>
      </c>
      <c r="I35" s="63"/>
      <c r="J35" s="63"/>
      <c r="K35" s="63"/>
      <c r="L35" s="63"/>
      <c r="M35" s="63"/>
      <c r="N35" s="63"/>
      <c r="O35" s="63"/>
      <c r="P35" s="63"/>
      <c r="Q35" s="63"/>
      <c r="R35" s="17">
        <f>SUM(B35:Q35)</f>
        <v>2</v>
      </c>
      <c r="V35" s="9"/>
      <c r="W35" s="9"/>
      <c r="X35" s="9"/>
      <c r="Y35" s="9"/>
    </row>
    <row r="36" spans="1:25" ht="15">
      <c r="A36" s="26" t="s">
        <v>44</v>
      </c>
      <c r="B36" s="106"/>
      <c r="C36" s="71"/>
      <c r="D36" s="107"/>
      <c r="E36" s="71"/>
      <c r="F36" s="70"/>
      <c r="G36" s="71"/>
      <c r="H36" s="70"/>
      <c r="I36" s="71"/>
      <c r="J36" s="70"/>
      <c r="K36" s="71"/>
      <c r="L36" s="70"/>
      <c r="M36" s="71"/>
      <c r="N36" s="70">
        <v>1</v>
      </c>
      <c r="O36" s="71"/>
      <c r="P36" s="59"/>
      <c r="Q36" s="61"/>
      <c r="R36" s="17">
        <f aca="true" t="shared" si="1" ref="R36:R42">SUM(B36:Q36)</f>
        <v>1</v>
      </c>
      <c r="V36" s="9"/>
      <c r="W36" s="9"/>
      <c r="X36" s="9"/>
      <c r="Y36" s="9"/>
    </row>
    <row r="37" spans="1:25" ht="15">
      <c r="A37" s="34" t="s">
        <v>14</v>
      </c>
      <c r="B37" s="86"/>
      <c r="C37" s="61"/>
      <c r="D37" s="61"/>
      <c r="E37" s="63"/>
      <c r="F37" s="63"/>
      <c r="G37" s="63"/>
      <c r="H37" s="63"/>
      <c r="I37" s="63"/>
      <c r="J37" s="63"/>
      <c r="K37" s="63"/>
      <c r="L37" s="63"/>
      <c r="M37" s="63"/>
      <c r="N37" s="13">
        <v>1</v>
      </c>
      <c r="O37" s="13">
        <v>1</v>
      </c>
      <c r="P37" s="63"/>
      <c r="Q37" s="63"/>
      <c r="R37" s="17">
        <f t="shared" si="1"/>
        <v>2</v>
      </c>
      <c r="V37" s="9"/>
      <c r="W37" s="9"/>
      <c r="X37" s="9"/>
      <c r="Y37" s="9"/>
    </row>
    <row r="38" spans="1:25" ht="15">
      <c r="A38" s="26" t="s">
        <v>4</v>
      </c>
      <c r="B38" s="86"/>
      <c r="C38" s="61"/>
      <c r="D38" s="61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>
        <v>1</v>
      </c>
      <c r="Q38" s="63"/>
      <c r="R38" s="17">
        <f t="shared" si="1"/>
        <v>1</v>
      </c>
      <c r="V38" s="9"/>
      <c r="W38" s="9"/>
      <c r="X38" s="9"/>
      <c r="Y38" s="9"/>
    </row>
    <row r="39" spans="1:25" ht="15">
      <c r="A39" s="28" t="s">
        <v>6</v>
      </c>
      <c r="B39" s="86"/>
      <c r="C39" s="61"/>
      <c r="D39" s="61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>
        <v>1</v>
      </c>
      <c r="Q39" s="63"/>
      <c r="R39" s="17">
        <f t="shared" si="1"/>
        <v>1</v>
      </c>
      <c r="V39" s="9"/>
      <c r="W39" s="9"/>
      <c r="X39" s="9"/>
      <c r="Y39" s="9"/>
    </row>
    <row r="40" spans="1:25" ht="15">
      <c r="A40" s="26" t="s">
        <v>17</v>
      </c>
      <c r="B40" s="86">
        <v>1</v>
      </c>
      <c r="C40" s="61"/>
      <c r="D40" s="61">
        <v>1</v>
      </c>
      <c r="E40" s="63"/>
      <c r="F40" s="63"/>
      <c r="G40" s="63"/>
      <c r="H40" s="63"/>
      <c r="I40" s="63"/>
      <c r="J40" s="63">
        <v>1</v>
      </c>
      <c r="K40" s="63"/>
      <c r="L40" s="63">
        <v>1</v>
      </c>
      <c r="M40" s="63"/>
      <c r="N40" s="63"/>
      <c r="O40" s="63"/>
      <c r="P40" s="63">
        <v>1</v>
      </c>
      <c r="Q40" s="63"/>
      <c r="R40" s="17">
        <f t="shared" si="1"/>
        <v>5</v>
      </c>
      <c r="V40" s="9"/>
      <c r="W40" s="9"/>
      <c r="X40" s="9"/>
      <c r="Y40" s="9"/>
    </row>
    <row r="41" spans="1:18" ht="15">
      <c r="A41" s="31" t="s">
        <v>26</v>
      </c>
      <c r="B41" s="113">
        <v>1</v>
      </c>
      <c r="C41" s="114"/>
      <c r="D41" s="114">
        <v>1</v>
      </c>
      <c r="E41" s="62"/>
      <c r="F41" s="62">
        <v>2</v>
      </c>
      <c r="G41" s="62"/>
      <c r="H41" s="62">
        <v>2</v>
      </c>
      <c r="I41" s="62"/>
      <c r="J41" s="62">
        <v>1</v>
      </c>
      <c r="K41" s="62"/>
      <c r="L41" s="62">
        <v>1</v>
      </c>
      <c r="M41" s="62"/>
      <c r="N41" s="62">
        <v>2</v>
      </c>
      <c r="O41" s="62"/>
      <c r="P41" s="62">
        <v>3</v>
      </c>
      <c r="Q41" s="62"/>
      <c r="R41" s="17"/>
    </row>
    <row r="42" spans="1:29" ht="26.25" thickBot="1">
      <c r="A42" s="35" t="s">
        <v>27</v>
      </c>
      <c r="B42" s="117">
        <f>SUM(B34:C40)</f>
        <v>1</v>
      </c>
      <c r="C42" s="65"/>
      <c r="D42" s="116">
        <f>SUM(D34:E40)</f>
        <v>1</v>
      </c>
      <c r="E42" s="65"/>
      <c r="F42" s="64">
        <f>SUM(F34:G40)</f>
        <v>2</v>
      </c>
      <c r="G42" s="65"/>
      <c r="H42" s="64">
        <f>SUM(H34:I40)</f>
        <v>2</v>
      </c>
      <c r="I42" s="65"/>
      <c r="J42" s="64">
        <f>SUM(J34:K40)</f>
        <v>1</v>
      </c>
      <c r="K42" s="65"/>
      <c r="L42" s="64">
        <f>SUM(L34:M40)</f>
        <v>1</v>
      </c>
      <c r="M42" s="65"/>
      <c r="N42" s="64">
        <f>SUM(N34:O40)</f>
        <v>3</v>
      </c>
      <c r="O42" s="65"/>
      <c r="P42" s="64">
        <f>SUM(P34:Q40)</f>
        <v>3</v>
      </c>
      <c r="Q42" s="65"/>
      <c r="R42" s="17">
        <f t="shared" si="1"/>
        <v>14</v>
      </c>
      <c r="AB42" s="6"/>
      <c r="AC42" s="6"/>
    </row>
    <row r="43" spans="1:27" ht="16.5" thickBot="1" thickTop="1">
      <c r="A43" s="123" t="s">
        <v>30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5"/>
      <c r="S43" s="6"/>
      <c r="T43" s="6"/>
      <c r="U43" s="6"/>
      <c r="V43" s="6"/>
      <c r="W43" s="6"/>
      <c r="X43" s="6"/>
      <c r="Y43" s="6"/>
      <c r="Z43" s="6"/>
      <c r="AA43" s="6"/>
    </row>
    <row r="44" spans="1:18" ht="15.75" thickTop="1">
      <c r="A44" s="36" t="s">
        <v>18</v>
      </c>
      <c r="B44" s="118"/>
      <c r="C44" s="63"/>
      <c r="D44" s="61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59">
        <v>2</v>
      </c>
      <c r="Q44" s="61"/>
      <c r="R44" s="14">
        <f>SUM(B44:Q44)</f>
        <v>2</v>
      </c>
    </row>
    <row r="45" spans="1:18" ht="15">
      <c r="A45" s="37" t="s">
        <v>13</v>
      </c>
      <c r="B45" s="86"/>
      <c r="C45" s="60"/>
      <c r="D45" s="59"/>
      <c r="E45" s="60"/>
      <c r="F45" s="59"/>
      <c r="G45" s="60"/>
      <c r="H45" s="59"/>
      <c r="I45" s="60"/>
      <c r="J45" s="59">
        <v>2</v>
      </c>
      <c r="K45" s="60"/>
      <c r="L45" s="59">
        <v>2</v>
      </c>
      <c r="M45" s="60"/>
      <c r="N45" s="59">
        <v>1</v>
      </c>
      <c r="O45" s="60"/>
      <c r="P45" s="59">
        <v>1</v>
      </c>
      <c r="Q45" s="60"/>
      <c r="R45" s="14">
        <f>SUM(J45:Q45)</f>
        <v>6</v>
      </c>
    </row>
    <row r="46" spans="1:18" ht="15">
      <c r="A46" s="38" t="s">
        <v>8</v>
      </c>
      <c r="B46" s="115"/>
      <c r="C46" s="61"/>
      <c r="D46" s="115"/>
      <c r="E46" s="61"/>
      <c r="F46" s="59">
        <v>2</v>
      </c>
      <c r="G46" s="61"/>
      <c r="H46" s="59">
        <v>2</v>
      </c>
      <c r="I46" s="61"/>
      <c r="J46" s="59">
        <v>1</v>
      </c>
      <c r="K46" s="61"/>
      <c r="L46" s="59">
        <v>1</v>
      </c>
      <c r="M46" s="61"/>
      <c r="N46" s="59">
        <v>1</v>
      </c>
      <c r="O46" s="61"/>
      <c r="P46" s="59"/>
      <c r="Q46" s="61"/>
      <c r="R46" s="17">
        <f>SUM(B46:Q46)</f>
        <v>7</v>
      </c>
    </row>
    <row r="47" spans="1:18" ht="15">
      <c r="A47" s="26" t="s">
        <v>44</v>
      </c>
      <c r="B47" s="105">
        <v>1</v>
      </c>
      <c r="C47" s="104"/>
      <c r="D47" s="74">
        <v>1</v>
      </c>
      <c r="E47" s="104"/>
      <c r="F47" s="59"/>
      <c r="G47" s="61"/>
      <c r="H47" s="59"/>
      <c r="I47" s="61"/>
      <c r="J47" s="59"/>
      <c r="K47" s="61"/>
      <c r="L47" s="59"/>
      <c r="M47" s="61"/>
      <c r="N47" s="59"/>
      <c r="O47" s="61"/>
      <c r="P47" s="59"/>
      <c r="Q47" s="61"/>
      <c r="R47" s="17">
        <v>2</v>
      </c>
    </row>
    <row r="48" spans="1:18" ht="15">
      <c r="A48" s="26" t="s">
        <v>16</v>
      </c>
      <c r="B48" s="39">
        <v>1</v>
      </c>
      <c r="C48" s="11">
        <v>1</v>
      </c>
      <c r="D48" s="11">
        <v>1</v>
      </c>
      <c r="E48" s="40">
        <v>1</v>
      </c>
      <c r="F48" s="59">
        <v>1</v>
      </c>
      <c r="G48" s="60"/>
      <c r="H48" s="59">
        <v>1</v>
      </c>
      <c r="I48" s="60"/>
      <c r="J48" s="59">
        <v>1</v>
      </c>
      <c r="K48" s="60"/>
      <c r="L48" s="59">
        <v>1</v>
      </c>
      <c r="M48" s="60"/>
      <c r="N48" s="59"/>
      <c r="O48" s="61"/>
      <c r="P48" s="59"/>
      <c r="Q48" s="61"/>
      <c r="R48" s="17">
        <f>SUM(B48:Q48)</f>
        <v>8</v>
      </c>
    </row>
    <row r="49" spans="1:18" ht="15">
      <c r="A49" s="26" t="s">
        <v>3</v>
      </c>
      <c r="B49" s="115">
        <v>1</v>
      </c>
      <c r="C49" s="61"/>
      <c r="D49" s="115">
        <v>1</v>
      </c>
      <c r="E49" s="61"/>
      <c r="F49" s="59"/>
      <c r="G49" s="61"/>
      <c r="H49" s="59"/>
      <c r="I49" s="61"/>
      <c r="J49" s="59"/>
      <c r="K49" s="61"/>
      <c r="L49" s="59"/>
      <c r="M49" s="61"/>
      <c r="N49" s="59"/>
      <c r="O49" s="61"/>
      <c r="P49" s="59"/>
      <c r="Q49" s="61"/>
      <c r="R49" s="17">
        <f>SUM(B49:Q49)</f>
        <v>2</v>
      </c>
    </row>
    <row r="50" spans="1:18" ht="15">
      <c r="A50" s="26" t="s">
        <v>34</v>
      </c>
      <c r="B50" s="115">
        <v>1</v>
      </c>
      <c r="C50" s="61"/>
      <c r="D50" s="115">
        <v>1</v>
      </c>
      <c r="E50" s="61"/>
      <c r="F50" s="59"/>
      <c r="G50" s="61"/>
      <c r="H50" s="59"/>
      <c r="I50" s="61"/>
      <c r="J50" s="59"/>
      <c r="K50" s="61"/>
      <c r="L50" s="59"/>
      <c r="M50" s="61"/>
      <c r="N50" s="59"/>
      <c r="O50" s="61"/>
      <c r="P50" s="59"/>
      <c r="Q50" s="61"/>
      <c r="R50" s="17">
        <f>SUM(B50:Q50)</f>
        <v>2</v>
      </c>
    </row>
    <row r="51" spans="1:18" ht="25.5">
      <c r="A51" s="41" t="s">
        <v>31</v>
      </c>
      <c r="B51" s="114">
        <f>B47+B48+B49+B50</f>
        <v>4</v>
      </c>
      <c r="C51" s="62"/>
      <c r="D51" s="114">
        <f>D47+D48+D49+D50</f>
        <v>4</v>
      </c>
      <c r="E51" s="62"/>
      <c r="F51" s="62">
        <f>F46+F48</f>
        <v>3</v>
      </c>
      <c r="G51" s="62"/>
      <c r="H51" s="62">
        <f>H46+H48</f>
        <v>3</v>
      </c>
      <c r="I51" s="62"/>
      <c r="J51" s="62">
        <f>J45+J48+J46</f>
        <v>4</v>
      </c>
      <c r="K51" s="62"/>
      <c r="L51" s="62">
        <f>L45+L48+L46</f>
        <v>4</v>
      </c>
      <c r="M51" s="62"/>
      <c r="N51" s="62">
        <f>N45+N46</f>
        <v>2</v>
      </c>
      <c r="O51" s="62"/>
      <c r="P51" s="62">
        <f>P44+P45</f>
        <v>3</v>
      </c>
      <c r="Q51" s="62"/>
      <c r="R51" s="17"/>
    </row>
    <row r="52" spans="1:18" ht="26.25" thickBot="1">
      <c r="A52" s="32" t="s">
        <v>32</v>
      </c>
      <c r="B52" s="120">
        <f>SUM(B44:C50)</f>
        <v>5</v>
      </c>
      <c r="C52" s="116"/>
      <c r="D52" s="119">
        <f>SUM(D44:E50)</f>
        <v>5</v>
      </c>
      <c r="E52" s="116"/>
      <c r="F52" s="119">
        <f>SUM(F44:G50)</f>
        <v>3</v>
      </c>
      <c r="G52" s="116"/>
      <c r="H52" s="119">
        <f>SUM(H44:I50)</f>
        <v>3</v>
      </c>
      <c r="I52" s="116"/>
      <c r="J52" s="119">
        <f>SUM(J44:K50)</f>
        <v>4</v>
      </c>
      <c r="K52" s="119"/>
      <c r="L52" s="119">
        <f>SUM(L44:M50)</f>
        <v>4</v>
      </c>
      <c r="M52" s="119"/>
      <c r="N52" s="119">
        <f>SUM(N44:O50)</f>
        <v>2</v>
      </c>
      <c r="O52" s="119"/>
      <c r="P52" s="65">
        <f>SUM(P44:Q50)</f>
        <v>3</v>
      </c>
      <c r="Q52" s="119"/>
      <c r="R52" s="18">
        <f>SUM(R44:R50)</f>
        <v>29</v>
      </c>
    </row>
    <row r="53" spans="1:18" ht="15.75" thickTop="1">
      <c r="A53" s="42" t="s">
        <v>22</v>
      </c>
      <c r="B53" s="121">
        <f>B51+B41+B31</f>
        <v>32</v>
      </c>
      <c r="C53" s="122"/>
      <c r="D53" s="109">
        <f>D51+D41+D31</f>
        <v>32</v>
      </c>
      <c r="E53" s="66"/>
      <c r="F53" s="66">
        <f>F31+F41+F51</f>
        <v>33</v>
      </c>
      <c r="G53" s="66"/>
      <c r="H53" s="66">
        <f>H31+H41+H51</f>
        <v>33</v>
      </c>
      <c r="I53" s="66"/>
      <c r="J53" s="66">
        <f>J31+J41+J51</f>
        <v>35</v>
      </c>
      <c r="K53" s="66"/>
      <c r="L53" s="66">
        <f>L31+L41+L51</f>
        <v>35</v>
      </c>
      <c r="M53" s="66"/>
      <c r="N53" s="66">
        <f>N31+N41+N51</f>
        <v>35</v>
      </c>
      <c r="O53" s="66"/>
      <c r="P53" s="66">
        <f>P31+P41+P51</f>
        <v>36</v>
      </c>
      <c r="Q53" s="66"/>
      <c r="R53" s="10"/>
    </row>
    <row r="54" spans="1:18" ht="15">
      <c r="A54" s="42" t="s">
        <v>20</v>
      </c>
      <c r="B54" s="132">
        <v>2</v>
      </c>
      <c r="C54" s="131"/>
      <c r="D54" s="133">
        <v>2</v>
      </c>
      <c r="E54" s="131"/>
      <c r="F54" s="130">
        <v>2</v>
      </c>
      <c r="G54" s="131"/>
      <c r="H54" s="130">
        <v>2</v>
      </c>
      <c r="I54" s="131"/>
      <c r="J54" s="130">
        <v>2</v>
      </c>
      <c r="K54" s="131"/>
      <c r="L54" s="130">
        <v>2</v>
      </c>
      <c r="M54" s="131"/>
      <c r="N54" s="130">
        <v>2</v>
      </c>
      <c r="O54" s="131"/>
      <c r="P54" s="130">
        <v>4</v>
      </c>
      <c r="Q54" s="131"/>
      <c r="R54" s="10">
        <f>SUM(B54:Q54)</f>
        <v>18</v>
      </c>
    </row>
    <row r="55" spans="1:18" ht="26.25" thickBot="1">
      <c r="A55" s="43" t="s">
        <v>24</v>
      </c>
      <c r="B55" s="127">
        <f>B32+B42+B52+B54</f>
        <v>41</v>
      </c>
      <c r="C55" s="128"/>
      <c r="D55" s="129">
        <f>D32+D42+D52+D54</f>
        <v>41</v>
      </c>
      <c r="E55" s="129"/>
      <c r="F55" s="129">
        <f>F32+F42+F52+F54</f>
        <v>41</v>
      </c>
      <c r="G55" s="129"/>
      <c r="H55" s="137">
        <f>H32+H42+H52+H54</f>
        <v>40</v>
      </c>
      <c r="I55" s="128"/>
      <c r="J55" s="129">
        <f>J32+J42+J52+J54</f>
        <v>42</v>
      </c>
      <c r="K55" s="129"/>
      <c r="L55" s="129">
        <f>L32+L42+L52+L54</f>
        <v>42</v>
      </c>
      <c r="M55" s="129"/>
      <c r="N55" s="137">
        <f>N32+N42+N52+N54</f>
        <v>44</v>
      </c>
      <c r="O55" s="128"/>
      <c r="P55" s="129">
        <f>P32+P42+P52+P54</f>
        <v>45</v>
      </c>
      <c r="Q55" s="129"/>
      <c r="R55" s="19">
        <f>SUM(B55:Q55)</f>
        <v>336</v>
      </c>
    </row>
    <row r="56" spans="1:18" ht="10.5" customHeight="1">
      <c r="A56" s="22"/>
      <c r="B56" s="126"/>
      <c r="C56" s="126"/>
      <c r="D56" s="126"/>
      <c r="E56" s="126"/>
      <c r="F56" s="44"/>
      <c r="G56" s="44"/>
      <c r="H56" s="44"/>
      <c r="I56" s="44"/>
      <c r="J56" s="4"/>
      <c r="K56" s="4"/>
      <c r="L56" s="4"/>
      <c r="M56" s="4"/>
      <c r="N56" s="1"/>
      <c r="O56" s="1"/>
      <c r="P56" s="1"/>
      <c r="Q56" s="1"/>
      <c r="R56" s="1"/>
    </row>
    <row r="57" spans="1:18" ht="15">
      <c r="A57" s="23"/>
      <c r="B57" s="50"/>
      <c r="C57" s="50"/>
      <c r="D57" s="50"/>
      <c r="E57" s="50"/>
      <c r="F57" s="50"/>
      <c r="G57" s="44"/>
      <c r="H57" s="50"/>
      <c r="I57" s="44"/>
      <c r="J57" s="80"/>
      <c r="K57" s="81"/>
      <c r="L57" s="81"/>
      <c r="M57" s="81"/>
      <c r="N57" s="81"/>
      <c r="O57" s="81"/>
      <c r="P57" s="81"/>
      <c r="Q57" s="81"/>
      <c r="R57" s="81"/>
    </row>
    <row r="58" spans="1:18" ht="17.25" customHeight="1">
      <c r="A58" s="138"/>
      <c r="B58" s="138"/>
      <c r="C58" s="138"/>
      <c r="D58" s="13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5">
      <c r="A59" s="23"/>
      <c r="B59" s="50"/>
      <c r="C59" s="50"/>
      <c r="D59" s="50"/>
      <c r="E59" s="50"/>
      <c r="F59" s="50"/>
      <c r="G59" s="51"/>
      <c r="H59" s="50"/>
      <c r="I59" s="51"/>
      <c r="J59" s="58"/>
      <c r="K59" s="58"/>
      <c r="L59" s="58"/>
      <c r="M59" s="58"/>
      <c r="N59" s="50"/>
      <c r="O59" s="50"/>
      <c r="P59" s="50"/>
      <c r="Q59" s="50"/>
      <c r="R59" s="50"/>
    </row>
    <row r="60" spans="1:18" ht="15" customHeight="1">
      <c r="A60" s="23"/>
      <c r="B60" s="50"/>
      <c r="C60" s="50"/>
      <c r="D60" s="50"/>
      <c r="E60" s="50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</row>
    <row r="61" spans="1:18" ht="15" customHeight="1">
      <c r="A61" s="52"/>
      <c r="B61" s="50"/>
      <c r="C61" s="50"/>
      <c r="D61" s="50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</row>
    <row r="67" ht="15">
      <c r="D67" s="49"/>
    </row>
  </sheetData>
  <sheetProtection/>
  <mergeCells count="324">
    <mergeCell ref="F4:Q4"/>
    <mergeCell ref="A58:D58"/>
    <mergeCell ref="F48:G48"/>
    <mergeCell ref="H48:I48"/>
    <mergeCell ref="J48:K48"/>
    <mergeCell ref="L48:M48"/>
    <mergeCell ref="H54:I54"/>
    <mergeCell ref="H55:I55"/>
    <mergeCell ref="L54:M54"/>
    <mergeCell ref="L55:M55"/>
    <mergeCell ref="H46:I46"/>
    <mergeCell ref="H47:I47"/>
    <mergeCell ref="H49:I49"/>
    <mergeCell ref="H50:I50"/>
    <mergeCell ref="H51:I51"/>
    <mergeCell ref="H52:I52"/>
    <mergeCell ref="H39:I39"/>
    <mergeCell ref="H40:I40"/>
    <mergeCell ref="H41:I41"/>
    <mergeCell ref="H42:I42"/>
    <mergeCell ref="H44:I44"/>
    <mergeCell ref="H45:I45"/>
    <mergeCell ref="H26:I26"/>
    <mergeCell ref="H28:I28"/>
    <mergeCell ref="H29:I29"/>
    <mergeCell ref="H31:I31"/>
    <mergeCell ref="H32:I32"/>
    <mergeCell ref="H34:I34"/>
    <mergeCell ref="H14:I14"/>
    <mergeCell ref="H15:I15"/>
    <mergeCell ref="H17:I17"/>
    <mergeCell ref="H18:I18"/>
    <mergeCell ref="H19:I19"/>
    <mergeCell ref="H20:I20"/>
    <mergeCell ref="E61:R61"/>
    <mergeCell ref="J59:K59"/>
    <mergeCell ref="J55:K55"/>
    <mergeCell ref="F2:R2"/>
    <mergeCell ref="J1:P1"/>
    <mergeCell ref="F60:R60"/>
    <mergeCell ref="E58:R58"/>
    <mergeCell ref="N55:O55"/>
    <mergeCell ref="P55:Q55"/>
    <mergeCell ref="N54:O54"/>
    <mergeCell ref="B56:C56"/>
    <mergeCell ref="D56:E56"/>
    <mergeCell ref="B55:C55"/>
    <mergeCell ref="D55:E55"/>
    <mergeCell ref="F55:G55"/>
    <mergeCell ref="P54:Q54"/>
    <mergeCell ref="B54:C54"/>
    <mergeCell ref="D54:E54"/>
    <mergeCell ref="F54:G54"/>
    <mergeCell ref="J54:K54"/>
    <mergeCell ref="A13:R13"/>
    <mergeCell ref="A33:R33"/>
    <mergeCell ref="A43:R43"/>
    <mergeCell ref="D52:E52"/>
    <mergeCell ref="F52:G52"/>
    <mergeCell ref="P45:Q45"/>
    <mergeCell ref="J34:K34"/>
    <mergeCell ref="J50:K50"/>
    <mergeCell ref="P50:Q50"/>
    <mergeCell ref="N52:O52"/>
    <mergeCell ref="B53:C53"/>
    <mergeCell ref="D53:E53"/>
    <mergeCell ref="F53:G53"/>
    <mergeCell ref="J53:K53"/>
    <mergeCell ref="N53:O53"/>
    <mergeCell ref="P53:Q53"/>
    <mergeCell ref="H53:I53"/>
    <mergeCell ref="L53:M53"/>
    <mergeCell ref="P52:Q52"/>
    <mergeCell ref="J52:K52"/>
    <mergeCell ref="P51:Q51"/>
    <mergeCell ref="B51:C51"/>
    <mergeCell ref="D51:E51"/>
    <mergeCell ref="F51:G51"/>
    <mergeCell ref="J51:K51"/>
    <mergeCell ref="N51:O51"/>
    <mergeCell ref="B52:C52"/>
    <mergeCell ref="L52:M52"/>
    <mergeCell ref="B50:C50"/>
    <mergeCell ref="D50:E50"/>
    <mergeCell ref="N49:O49"/>
    <mergeCell ref="P49:Q49"/>
    <mergeCell ref="B49:C49"/>
    <mergeCell ref="D49:E49"/>
    <mergeCell ref="F49:G49"/>
    <mergeCell ref="J49:K49"/>
    <mergeCell ref="F50:G50"/>
    <mergeCell ref="N50:O50"/>
    <mergeCell ref="N48:O48"/>
    <mergeCell ref="P48:Q48"/>
    <mergeCell ref="F46:G46"/>
    <mergeCell ref="J46:K46"/>
    <mergeCell ref="N46:O46"/>
    <mergeCell ref="P46:Q46"/>
    <mergeCell ref="F47:G47"/>
    <mergeCell ref="J47:K47"/>
    <mergeCell ref="N47:O47"/>
    <mergeCell ref="P47:Q47"/>
    <mergeCell ref="B44:C44"/>
    <mergeCell ref="D44:E44"/>
    <mergeCell ref="F44:G44"/>
    <mergeCell ref="P42:Q42"/>
    <mergeCell ref="J44:K44"/>
    <mergeCell ref="P44:Q44"/>
    <mergeCell ref="B40:C40"/>
    <mergeCell ref="D40:E40"/>
    <mergeCell ref="J40:K40"/>
    <mergeCell ref="D46:E46"/>
    <mergeCell ref="F42:G42"/>
    <mergeCell ref="J42:K42"/>
    <mergeCell ref="D42:E42"/>
    <mergeCell ref="B46:C46"/>
    <mergeCell ref="J45:K45"/>
    <mergeCell ref="B42:C42"/>
    <mergeCell ref="B39:C39"/>
    <mergeCell ref="D39:E39"/>
    <mergeCell ref="F39:G39"/>
    <mergeCell ref="J39:K39"/>
    <mergeCell ref="N41:O41"/>
    <mergeCell ref="P41:Q41"/>
    <mergeCell ref="P40:Q40"/>
    <mergeCell ref="B41:C41"/>
    <mergeCell ref="D41:E41"/>
    <mergeCell ref="F41:G41"/>
    <mergeCell ref="B38:C38"/>
    <mergeCell ref="D38:E38"/>
    <mergeCell ref="P37:Q37"/>
    <mergeCell ref="B37:C37"/>
    <mergeCell ref="D37:E37"/>
    <mergeCell ref="J37:K37"/>
    <mergeCell ref="F38:G38"/>
    <mergeCell ref="P38:Q38"/>
    <mergeCell ref="J38:K38"/>
    <mergeCell ref="N38:O38"/>
    <mergeCell ref="P36:Q36"/>
    <mergeCell ref="N40:O40"/>
    <mergeCell ref="N39:O39"/>
    <mergeCell ref="P39:Q39"/>
    <mergeCell ref="F32:G32"/>
    <mergeCell ref="F40:G40"/>
    <mergeCell ref="H35:I35"/>
    <mergeCell ref="H36:I36"/>
    <mergeCell ref="H37:I37"/>
    <mergeCell ref="H38:I38"/>
    <mergeCell ref="B36:C36"/>
    <mergeCell ref="D36:E36"/>
    <mergeCell ref="N35:O35"/>
    <mergeCell ref="P35:Q35"/>
    <mergeCell ref="B35:C35"/>
    <mergeCell ref="D35:E35"/>
    <mergeCell ref="F35:G35"/>
    <mergeCell ref="J35:K35"/>
    <mergeCell ref="J36:K36"/>
    <mergeCell ref="F36:G36"/>
    <mergeCell ref="D29:E29"/>
    <mergeCell ref="P31:Q31"/>
    <mergeCell ref="P34:Q34"/>
    <mergeCell ref="B34:C34"/>
    <mergeCell ref="D34:E34"/>
    <mergeCell ref="N32:O32"/>
    <mergeCell ref="P32:Q32"/>
    <mergeCell ref="B32:C32"/>
    <mergeCell ref="D32:E32"/>
    <mergeCell ref="N34:O34"/>
    <mergeCell ref="P27:Q27"/>
    <mergeCell ref="F28:G28"/>
    <mergeCell ref="J28:K28"/>
    <mergeCell ref="J29:K29"/>
    <mergeCell ref="F29:G29"/>
    <mergeCell ref="N28:O28"/>
    <mergeCell ref="P28:Q28"/>
    <mergeCell ref="P29:Q29"/>
    <mergeCell ref="B28:C28"/>
    <mergeCell ref="D28:E28"/>
    <mergeCell ref="B29:C29"/>
    <mergeCell ref="B47:C47"/>
    <mergeCell ref="D47:E47"/>
    <mergeCell ref="F31:G31"/>
    <mergeCell ref="B31:C31"/>
    <mergeCell ref="D31:E31"/>
    <mergeCell ref="F34:G34"/>
    <mergeCell ref="F37:G37"/>
    <mergeCell ref="N45:O45"/>
    <mergeCell ref="N26:O26"/>
    <mergeCell ref="N31:O31"/>
    <mergeCell ref="J32:K32"/>
    <mergeCell ref="J31:K31"/>
    <mergeCell ref="N29:O29"/>
    <mergeCell ref="N36:O36"/>
    <mergeCell ref="J41:K41"/>
    <mergeCell ref="N42:O42"/>
    <mergeCell ref="N44:O44"/>
    <mergeCell ref="P26:Q26"/>
    <mergeCell ref="B26:C26"/>
    <mergeCell ref="D26:E26"/>
    <mergeCell ref="F26:G26"/>
    <mergeCell ref="J26:K26"/>
    <mergeCell ref="B24:C24"/>
    <mergeCell ref="D24:E24"/>
    <mergeCell ref="F24:G24"/>
    <mergeCell ref="J24:K24"/>
    <mergeCell ref="B25:C25"/>
    <mergeCell ref="F25:G25"/>
    <mergeCell ref="P24:Q24"/>
    <mergeCell ref="N24:O24"/>
    <mergeCell ref="J25:K25"/>
    <mergeCell ref="N25:O25"/>
    <mergeCell ref="P25:Q25"/>
    <mergeCell ref="H24:I24"/>
    <mergeCell ref="H25:I25"/>
    <mergeCell ref="P22:Q22"/>
    <mergeCell ref="B22:C22"/>
    <mergeCell ref="D22:E22"/>
    <mergeCell ref="F22:G22"/>
    <mergeCell ref="N23:O23"/>
    <mergeCell ref="P23:Q23"/>
    <mergeCell ref="H22:I22"/>
    <mergeCell ref="H23:I23"/>
    <mergeCell ref="J22:K22"/>
    <mergeCell ref="L22:M22"/>
    <mergeCell ref="J20:K20"/>
    <mergeCell ref="N20:O20"/>
    <mergeCell ref="F20:G20"/>
    <mergeCell ref="B23:C23"/>
    <mergeCell ref="D23:E23"/>
    <mergeCell ref="F23:G23"/>
    <mergeCell ref="J23:K23"/>
    <mergeCell ref="N22:O22"/>
    <mergeCell ref="H21:I21"/>
    <mergeCell ref="L21:M21"/>
    <mergeCell ref="P20:Q20"/>
    <mergeCell ref="P21:Q21"/>
    <mergeCell ref="J21:K21"/>
    <mergeCell ref="N21:O21"/>
    <mergeCell ref="P19:Q19"/>
    <mergeCell ref="B19:C19"/>
    <mergeCell ref="D19:E19"/>
    <mergeCell ref="F19:G19"/>
    <mergeCell ref="J19:K19"/>
    <mergeCell ref="N19:O19"/>
    <mergeCell ref="P17:Q17"/>
    <mergeCell ref="B17:C17"/>
    <mergeCell ref="D17:E17"/>
    <mergeCell ref="F17:G17"/>
    <mergeCell ref="J17:K17"/>
    <mergeCell ref="N17:O17"/>
    <mergeCell ref="P14:Q14"/>
    <mergeCell ref="B14:C14"/>
    <mergeCell ref="D14:E14"/>
    <mergeCell ref="F15:G15"/>
    <mergeCell ref="J15:K15"/>
    <mergeCell ref="N15:O15"/>
    <mergeCell ref="P15:Q15"/>
    <mergeCell ref="B15:C15"/>
    <mergeCell ref="D15:E15"/>
    <mergeCell ref="F14:G14"/>
    <mergeCell ref="A10:A12"/>
    <mergeCell ref="B10:R10"/>
    <mergeCell ref="P11:Q12"/>
    <mergeCell ref="R11:R12"/>
    <mergeCell ref="B11:C12"/>
    <mergeCell ref="D11:E12"/>
    <mergeCell ref="F11:G12"/>
    <mergeCell ref="J11:K12"/>
    <mergeCell ref="H11:I12"/>
    <mergeCell ref="L11:M12"/>
    <mergeCell ref="B45:C45"/>
    <mergeCell ref="D45:E45"/>
    <mergeCell ref="F45:G45"/>
    <mergeCell ref="B18:C18"/>
    <mergeCell ref="D18:E18"/>
    <mergeCell ref="F18:G18"/>
    <mergeCell ref="B21:C21"/>
    <mergeCell ref="D21:E21"/>
    <mergeCell ref="F21:G21"/>
    <mergeCell ref="D25:E25"/>
    <mergeCell ref="A7:R7"/>
    <mergeCell ref="A8:R8"/>
    <mergeCell ref="J57:R57"/>
    <mergeCell ref="B20:C20"/>
    <mergeCell ref="D20:E20"/>
    <mergeCell ref="J14:K14"/>
    <mergeCell ref="N14:O14"/>
    <mergeCell ref="A9:R9"/>
    <mergeCell ref="N11:O12"/>
    <mergeCell ref="J18:K18"/>
    <mergeCell ref="L14:M14"/>
    <mergeCell ref="L15:M15"/>
    <mergeCell ref="L17:M17"/>
    <mergeCell ref="L18:M18"/>
    <mergeCell ref="L19:M19"/>
    <mergeCell ref="L20:M20"/>
    <mergeCell ref="L23:M23"/>
    <mergeCell ref="L24:M24"/>
    <mergeCell ref="L25:M25"/>
    <mergeCell ref="L26:M26"/>
    <mergeCell ref="L28:M28"/>
    <mergeCell ref="L29:M29"/>
    <mergeCell ref="L31:M31"/>
    <mergeCell ref="L32:M32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J30:K30"/>
    <mergeCell ref="L30:M30"/>
    <mergeCell ref="H30:I30"/>
    <mergeCell ref="L59:M59"/>
    <mergeCell ref="L45:M45"/>
    <mergeCell ref="L46:M46"/>
    <mergeCell ref="L47:M47"/>
    <mergeCell ref="L49:M49"/>
    <mergeCell ref="L50:M50"/>
    <mergeCell ref="L51:M51"/>
  </mergeCells>
  <printOptions/>
  <pageMargins left="0.5118110236220472" right="0.5118110236220472" top="0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Лозинг Вячеслав Рудольфович</dc:creator>
  <cp:keywords/>
  <dc:description/>
  <cp:lastModifiedBy>Деметьева Ольга Николаевна</cp:lastModifiedBy>
  <cp:lastPrinted>2011-09-20T02:27:00Z</cp:lastPrinted>
  <dcterms:created xsi:type="dcterms:W3CDTF">2009-02-07T01:11:55Z</dcterms:created>
  <dcterms:modified xsi:type="dcterms:W3CDTF">2012-03-20T05:08:32Z</dcterms:modified>
  <cp:category/>
  <cp:version/>
  <cp:contentType/>
  <cp:contentStatus/>
</cp:coreProperties>
</file>